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Famille\Documents\Valérie\cotonou accueil\"/>
    </mc:Choice>
  </mc:AlternateContent>
  <xr:revisionPtr revIDLastSave="0" documentId="8_{82404242-EA3A-45A6-91DB-7820072AC3D2}" xr6:coauthVersionLast="47" xr6:coauthVersionMax="47" xr10:uidLastSave="{00000000-0000-0000-0000-000000000000}"/>
  <bookViews>
    <workbookView xWindow="345" yWindow="1740" windowWidth="14625" windowHeight="1384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B73" i="1" l="1"/>
</calcChain>
</file>

<file path=xl/sharedStrings.xml><?xml version="1.0" encoding="utf-8"?>
<sst xmlns="http://schemas.openxmlformats.org/spreadsheetml/2006/main" count="64" uniqueCount="63">
  <si>
    <t>Activités</t>
  </si>
  <si>
    <t>Aquagym Novotel</t>
  </si>
  <si>
    <t>Aquagym Golden Tulip</t>
  </si>
  <si>
    <t>Danse</t>
  </si>
  <si>
    <t>Hiit</t>
  </si>
  <si>
    <t>Stretching</t>
  </si>
  <si>
    <t>Zumba</t>
  </si>
  <si>
    <t>Café rencontre IFB septembre 2023</t>
  </si>
  <si>
    <t>Cafés rencontres (achats)</t>
  </si>
  <si>
    <t>Sorties</t>
  </si>
  <si>
    <t>Découverte Possotomé</t>
  </si>
  <si>
    <t>Découverte du village lacuste de Ganvié</t>
  </si>
  <si>
    <t>Découverte de la Vallée du Sitatunga à Zinvié</t>
  </si>
  <si>
    <t>Découverte de la ville historique de Ouidah</t>
  </si>
  <si>
    <t>Photographe</t>
  </si>
  <si>
    <t>Orchestre</t>
  </si>
  <si>
    <t>Décoration</t>
  </si>
  <si>
    <t>Gouter Novotel</t>
  </si>
  <si>
    <t>Location chaise et sons</t>
  </si>
  <si>
    <t>Pot des bénévoles au Novotel</t>
  </si>
  <si>
    <t>TOTAL</t>
  </si>
  <si>
    <t xml:space="preserve">Bilan des recettes et des dépenses </t>
  </si>
  <si>
    <t>ACTIVITES</t>
  </si>
  <si>
    <t>RECETTES</t>
  </si>
  <si>
    <t>DEPENSES LIES AUX ACTIVITES</t>
  </si>
  <si>
    <t>Hébergement site internet (700€)</t>
  </si>
  <si>
    <t>Cotisation annuelle FIAFE (234€)</t>
  </si>
  <si>
    <t>Frais bancaires Société Générale</t>
  </si>
  <si>
    <t>Relooking logo association</t>
  </si>
  <si>
    <t>Découverte du village des potéries de Sé</t>
  </si>
  <si>
    <t>Découverte de la Rivière noire à Adjarra (Porto-novo)</t>
  </si>
  <si>
    <t>Animation (atelier,jeux extérieurs,tour de magie, père noêl)</t>
  </si>
  <si>
    <t xml:space="preserve">Achat sac de congelation </t>
  </si>
  <si>
    <t>Soirée année 80 (participation)</t>
  </si>
  <si>
    <t>Natation ( tableau blanc, pots des nageurs)</t>
  </si>
  <si>
    <t>Découverte du village Gogotinkpon sur les rives du lac Ahémé</t>
  </si>
  <si>
    <t>Participation enfants extérieurs (5000*3)</t>
  </si>
  <si>
    <t>Repas Novotel pour les 81 personnes</t>
  </si>
  <si>
    <t>Tour de Cotonou (location bus + essence)</t>
  </si>
  <si>
    <t>Dépenses ( achats œufs, gateaux,  chocolats,sac, déco)</t>
  </si>
  <si>
    <t>Noêl des enfants (37 enfants)</t>
  </si>
  <si>
    <t>Visite du marché de Dantokpa (2 tours,guide,parking)</t>
  </si>
  <si>
    <t>Atelier décoration noel</t>
  </si>
  <si>
    <t>Carte de vœux</t>
  </si>
  <si>
    <t>Cadeau Ariane</t>
  </si>
  <si>
    <t>Soirée de fin d'année (estimation)</t>
  </si>
  <si>
    <t>Pétanque (housses parassol)</t>
  </si>
  <si>
    <t>Autres achats (plastifieuse, IFU)</t>
  </si>
  <si>
    <t>Atelier modelage de la terre</t>
  </si>
  <si>
    <t>Total recettes moins les dépenses</t>
  </si>
  <si>
    <t>Hébergement site internet (estimation)</t>
  </si>
  <si>
    <t>Plans Cotonou (plans+gommettes)</t>
  </si>
  <si>
    <t>Adhésions 10*10000</t>
  </si>
  <si>
    <t>Adhésions 176*20000</t>
  </si>
  <si>
    <t>Café rencontre au mois de Septembre (estimation)</t>
  </si>
  <si>
    <t>Activités enfants</t>
  </si>
  <si>
    <t>Pâques des enfants dans les jardins de l'ambassade de France</t>
  </si>
  <si>
    <t>Prévision pour l'année 2024-2025</t>
  </si>
  <si>
    <t>From scratch (transfert site, nom de domaine,modification)</t>
  </si>
  <si>
    <t>Orchestre (estimation)</t>
  </si>
  <si>
    <t>Photographe (estimation)</t>
  </si>
  <si>
    <t>(guide + restauration, location bus, essence, péage)</t>
  </si>
  <si>
    <t>Décoration de la salle (estimation)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</si>
</sst>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164" fontId="4" fillId="0" borderId="0" xfId="1" applyFont="1"/>
    <xf numFmtId="0" fontId="6" fillId="0" borderId="0" xfId="0" applyFont="1"/>
    <xf numFmtId="0" fontId="5" fillId="0" borderId="0" xfId="0" applyFont="1"/>
    <xf numFmtId="164" fontId="5" fillId="0" borderId="0" xfId="1" applyFont="1"/>
    <xf numFmtId="164" fontId="7" fillId="0" borderId="0" xfId="1" applyFont="1"/>
    <xf numFmtId="164" fontId="5" fillId="3" borderId="0" xfId="1" applyFont="1" applyFill="1"/>
    <xf numFmtId="0" fontId="5" fillId="2" borderId="0" xfId="0" applyFont="1" applyFill="1"/>
    <xf numFmtId="164" fontId="5" fillId="2" borderId="0" xfId="1" applyFont="1" applyFill="1" applyAlignment="1">
      <alignment horizontal="center"/>
    </xf>
    <xf numFmtId="0" fontId="8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2"/>
  <sheetViews>
    <sheetView tabSelected="1" topLeftCell="A64" workbookViewId="0">
      <selection activeCell="E82" sqref="E82"/>
    </sheetView>
  </sheetViews>
  <sheetFormatPr baseColWidth="10" defaultRowHeight="15" x14ac:dyDescent="0.25"/>
  <cols>
    <col min="1" max="1" width="66.85546875" bestFit="1" customWidth="1"/>
    <col min="2" max="2" width="20.85546875" style="1" customWidth="1"/>
    <col min="3" max="3" width="34.85546875" style="2" bestFit="1" customWidth="1"/>
  </cols>
  <sheetData>
    <row r="1" spans="1:3" ht="21" x14ac:dyDescent="0.35">
      <c r="A1" s="6" t="s">
        <v>21</v>
      </c>
      <c r="B1" s="4"/>
      <c r="C1" s="5"/>
    </row>
    <row r="2" spans="1:3" x14ac:dyDescent="0.25">
      <c r="A2" s="3"/>
      <c r="B2" s="4"/>
      <c r="C2" s="5"/>
    </row>
    <row r="3" spans="1:3" s="13" customFormat="1" ht="18.75" x14ac:dyDescent="0.3">
      <c r="A3" s="11" t="s">
        <v>22</v>
      </c>
      <c r="B3" s="12" t="s">
        <v>23</v>
      </c>
      <c r="C3" s="12" t="s">
        <v>24</v>
      </c>
    </row>
    <row r="4" spans="1:3" x14ac:dyDescent="0.25">
      <c r="A4" s="3"/>
      <c r="B4" s="4"/>
      <c r="C4" s="5"/>
    </row>
    <row r="5" spans="1:3" ht="18.75" x14ac:dyDescent="0.3">
      <c r="A5" s="7" t="s">
        <v>53</v>
      </c>
      <c r="B5" s="8">
        <v>3480000</v>
      </c>
      <c r="C5" s="9">
        <v>0</v>
      </c>
    </row>
    <row r="6" spans="1:3" ht="18.75" x14ac:dyDescent="0.3">
      <c r="A6" s="7" t="s">
        <v>52</v>
      </c>
      <c r="B6" s="8">
        <v>100000</v>
      </c>
      <c r="C6" s="9">
        <v>0</v>
      </c>
    </row>
    <row r="7" spans="1:3" ht="18.75" x14ac:dyDescent="0.3">
      <c r="A7" s="7" t="s">
        <v>51</v>
      </c>
      <c r="B7" s="8">
        <v>59500</v>
      </c>
      <c r="C7" s="9">
        <v>71500</v>
      </c>
    </row>
    <row r="8" spans="1:3" ht="18.75" x14ac:dyDescent="0.3">
      <c r="A8" s="7"/>
      <c r="B8" s="8"/>
      <c r="C8" s="9"/>
    </row>
    <row r="9" spans="1:3" ht="18.75" x14ac:dyDescent="0.3">
      <c r="A9" s="7" t="s">
        <v>0</v>
      </c>
      <c r="B9" s="8"/>
      <c r="C9" s="9"/>
    </row>
    <row r="10" spans="1:3" ht="18.75" x14ac:dyDescent="0.3">
      <c r="A10" s="7" t="s">
        <v>1</v>
      </c>
      <c r="B10" s="8">
        <v>1589000</v>
      </c>
      <c r="C10" s="9">
        <v>527200</v>
      </c>
    </row>
    <row r="11" spans="1:3" ht="18.75" x14ac:dyDescent="0.3">
      <c r="A11" s="7" t="s">
        <v>2</v>
      </c>
      <c r="B11" s="8">
        <v>222000</v>
      </c>
      <c r="C11" s="9">
        <v>173000</v>
      </c>
    </row>
    <row r="12" spans="1:3" ht="18.75" x14ac:dyDescent="0.3">
      <c r="A12" s="7" t="s">
        <v>3</v>
      </c>
      <c r="B12" s="8">
        <v>400000</v>
      </c>
      <c r="C12" s="9">
        <v>202500</v>
      </c>
    </row>
    <row r="13" spans="1:3" ht="18.75" x14ac:dyDescent="0.3">
      <c r="A13" s="7" t="s">
        <v>4</v>
      </c>
      <c r="B13" s="8">
        <v>421000</v>
      </c>
      <c r="C13" s="9">
        <v>321700</v>
      </c>
    </row>
    <row r="14" spans="1:3" ht="18.75" x14ac:dyDescent="0.3">
      <c r="A14" s="7" t="s">
        <v>34</v>
      </c>
      <c r="B14" s="8">
        <v>688000</v>
      </c>
      <c r="C14" s="9">
        <v>111600</v>
      </c>
    </row>
    <row r="15" spans="1:3" ht="18.75" x14ac:dyDescent="0.3">
      <c r="A15" s="7" t="s">
        <v>5</v>
      </c>
      <c r="B15" s="8">
        <v>156000</v>
      </c>
      <c r="C15" s="9">
        <v>140500</v>
      </c>
    </row>
    <row r="16" spans="1:3" ht="18.75" x14ac:dyDescent="0.3">
      <c r="A16" s="7" t="s">
        <v>6</v>
      </c>
      <c r="B16" s="8">
        <v>133000</v>
      </c>
      <c r="C16" s="9">
        <v>111500</v>
      </c>
    </row>
    <row r="17" spans="1:3" ht="18.75" x14ac:dyDescent="0.3">
      <c r="A17" s="7"/>
      <c r="B17" s="8"/>
      <c r="C17" s="9"/>
    </row>
    <row r="18" spans="1:3" ht="18.75" x14ac:dyDescent="0.3">
      <c r="A18" s="7" t="s">
        <v>46</v>
      </c>
      <c r="B18" s="8"/>
      <c r="C18" s="9">
        <v>5000</v>
      </c>
    </row>
    <row r="19" spans="1:3" ht="18.75" x14ac:dyDescent="0.3">
      <c r="A19" s="7" t="s">
        <v>42</v>
      </c>
      <c r="B19" s="8">
        <v>21000</v>
      </c>
      <c r="C19" s="9">
        <v>32606</v>
      </c>
    </row>
    <row r="20" spans="1:3" ht="18.75" x14ac:dyDescent="0.3">
      <c r="A20" s="7" t="s">
        <v>48</v>
      </c>
      <c r="B20" s="8">
        <v>154000</v>
      </c>
      <c r="C20" s="9">
        <v>151500</v>
      </c>
    </row>
    <row r="21" spans="1:3" ht="18.75" x14ac:dyDescent="0.3">
      <c r="A21" s="7"/>
      <c r="B21" s="8"/>
      <c r="C21" s="9"/>
    </row>
    <row r="22" spans="1:3" ht="18.75" x14ac:dyDescent="0.3">
      <c r="A22" s="7"/>
      <c r="B22" s="8"/>
      <c r="C22" s="9"/>
    </row>
    <row r="23" spans="1:3" ht="18.75" x14ac:dyDescent="0.3">
      <c r="A23" s="7"/>
      <c r="B23" s="8"/>
      <c r="C23" s="9"/>
    </row>
    <row r="24" spans="1:3" ht="18.75" x14ac:dyDescent="0.3">
      <c r="A24" s="7" t="s">
        <v>7</v>
      </c>
      <c r="B24" s="8"/>
      <c r="C24" s="9">
        <v>177000</v>
      </c>
    </row>
    <row r="25" spans="1:3" ht="18.75" x14ac:dyDescent="0.3">
      <c r="A25" s="7"/>
      <c r="B25" s="8"/>
      <c r="C25" s="9"/>
    </row>
    <row r="26" spans="1:3" ht="18.75" x14ac:dyDescent="0.3">
      <c r="A26" s="7"/>
      <c r="B26" s="8"/>
      <c r="C26" s="9"/>
    </row>
    <row r="27" spans="1:3" ht="18.75" x14ac:dyDescent="0.3">
      <c r="A27" s="7" t="s">
        <v>8</v>
      </c>
      <c r="B27" s="8"/>
      <c r="C27" s="9">
        <v>30445</v>
      </c>
    </row>
    <row r="28" spans="1:3" ht="18.75" x14ac:dyDescent="0.3">
      <c r="A28" s="7"/>
      <c r="B28" s="8"/>
      <c r="C28" s="9"/>
    </row>
    <row r="29" spans="1:3" ht="18.75" x14ac:dyDescent="0.3">
      <c r="A29" s="7" t="s">
        <v>9</v>
      </c>
      <c r="B29" s="8"/>
      <c r="C29" s="9"/>
    </row>
    <row r="30" spans="1:3" ht="18.75" x14ac:dyDescent="0.3">
      <c r="A30" s="7" t="s">
        <v>38</v>
      </c>
      <c r="B30" s="8">
        <v>32000</v>
      </c>
      <c r="C30" s="9">
        <v>62000</v>
      </c>
    </row>
    <row r="31" spans="1:3" ht="18.75" x14ac:dyDescent="0.3">
      <c r="A31" s="7" t="s">
        <v>41</v>
      </c>
      <c r="B31" s="8">
        <v>60000</v>
      </c>
      <c r="C31" s="9">
        <v>51600</v>
      </c>
    </row>
    <row r="32" spans="1:3" ht="18.75" x14ac:dyDescent="0.3">
      <c r="A32" s="7" t="s">
        <v>35</v>
      </c>
      <c r="B32" s="8">
        <v>400000</v>
      </c>
      <c r="C32" s="9">
        <v>484000</v>
      </c>
    </row>
    <row r="33" spans="1:3" ht="18.75" x14ac:dyDescent="0.3">
      <c r="A33" s="7" t="s">
        <v>61</v>
      </c>
      <c r="B33" s="8"/>
      <c r="C33" s="9"/>
    </row>
    <row r="34" spans="1:3" ht="18.75" x14ac:dyDescent="0.3">
      <c r="A34" s="7" t="s">
        <v>10</v>
      </c>
      <c r="B34" s="8">
        <v>330000</v>
      </c>
      <c r="C34" s="9">
        <v>397000</v>
      </c>
    </row>
    <row r="35" spans="1:3" ht="18.75" x14ac:dyDescent="0.3">
      <c r="A35" s="7" t="s">
        <v>30</v>
      </c>
      <c r="B35" s="8">
        <v>219000</v>
      </c>
      <c r="C35" s="9">
        <v>269000</v>
      </c>
    </row>
    <row r="36" spans="1:3" ht="18.75" x14ac:dyDescent="0.3">
      <c r="A36" s="7" t="s">
        <v>11</v>
      </c>
      <c r="B36" s="8">
        <v>150000</v>
      </c>
      <c r="C36" s="9">
        <v>150000</v>
      </c>
    </row>
    <row r="37" spans="1:3" ht="18.75" x14ac:dyDescent="0.3">
      <c r="A37" s="7" t="s">
        <v>12</v>
      </c>
      <c r="B37" s="8">
        <v>378000</v>
      </c>
      <c r="C37" s="9">
        <v>352500</v>
      </c>
    </row>
    <row r="38" spans="1:3" ht="18.75" x14ac:dyDescent="0.3">
      <c r="A38" s="7" t="s">
        <v>13</v>
      </c>
      <c r="B38" s="8">
        <v>153000</v>
      </c>
      <c r="C38" s="9">
        <v>171300</v>
      </c>
    </row>
    <row r="39" spans="1:3" ht="18.75" x14ac:dyDescent="0.3">
      <c r="A39" s="7" t="s">
        <v>29</v>
      </c>
      <c r="B39" s="8">
        <v>195000</v>
      </c>
      <c r="C39" s="9">
        <v>278580</v>
      </c>
    </row>
    <row r="40" spans="1:3" ht="18.75" x14ac:dyDescent="0.3">
      <c r="A40" s="7"/>
      <c r="B40" s="8"/>
      <c r="C40" s="9"/>
    </row>
    <row r="41" spans="1:3" ht="18.75" x14ac:dyDescent="0.3">
      <c r="A41" s="7" t="s">
        <v>55</v>
      </c>
      <c r="B41" s="8"/>
      <c r="C41" s="9"/>
    </row>
    <row r="42" spans="1:3" ht="18.75" x14ac:dyDescent="0.3">
      <c r="A42" s="7" t="s">
        <v>40</v>
      </c>
      <c r="B42" s="8"/>
      <c r="C42" s="9"/>
    </row>
    <row r="43" spans="1:3" ht="18.75" x14ac:dyDescent="0.3">
      <c r="A43" s="7" t="s">
        <v>36</v>
      </c>
      <c r="B43" s="8">
        <v>15000</v>
      </c>
      <c r="C43" s="9"/>
    </row>
    <row r="44" spans="1:3" ht="18.75" x14ac:dyDescent="0.3">
      <c r="A44" s="7" t="s">
        <v>31</v>
      </c>
      <c r="B44" s="8"/>
      <c r="C44" s="9">
        <v>130000</v>
      </c>
    </row>
    <row r="45" spans="1:3" ht="18.75" x14ac:dyDescent="0.3">
      <c r="A45" s="7" t="s">
        <v>16</v>
      </c>
      <c r="B45" s="8"/>
      <c r="C45" s="9">
        <v>150000</v>
      </c>
    </row>
    <row r="46" spans="1:3" ht="18.75" x14ac:dyDescent="0.3">
      <c r="A46" s="7" t="s">
        <v>17</v>
      </c>
      <c r="B46" s="8"/>
      <c r="C46" s="9">
        <v>314000</v>
      </c>
    </row>
    <row r="47" spans="1:3" ht="18.75" x14ac:dyDescent="0.3">
      <c r="A47" s="7" t="s">
        <v>18</v>
      </c>
      <c r="B47" s="8"/>
      <c r="C47" s="9">
        <v>20000</v>
      </c>
    </row>
    <row r="48" spans="1:3" ht="18.75" x14ac:dyDescent="0.3">
      <c r="A48" s="7" t="s">
        <v>32</v>
      </c>
      <c r="B48" s="8"/>
      <c r="C48" s="9">
        <v>800</v>
      </c>
    </row>
    <row r="49" spans="1:3" ht="18.75" x14ac:dyDescent="0.3">
      <c r="A49" s="7"/>
      <c r="B49" s="8"/>
      <c r="C49" s="9"/>
    </row>
    <row r="50" spans="1:3" ht="18.75" x14ac:dyDescent="0.3">
      <c r="A50" s="7" t="s">
        <v>56</v>
      </c>
      <c r="B50" s="8"/>
      <c r="C50" s="9"/>
    </row>
    <row r="51" spans="1:3" ht="18.75" x14ac:dyDescent="0.3">
      <c r="A51" s="7" t="s">
        <v>39</v>
      </c>
      <c r="B51" s="8">
        <v>0</v>
      </c>
      <c r="C51" s="9">
        <v>353855</v>
      </c>
    </row>
    <row r="52" spans="1:3" ht="18.75" x14ac:dyDescent="0.3">
      <c r="A52" s="7"/>
      <c r="B52" s="8"/>
      <c r="C52" s="9"/>
    </row>
    <row r="53" spans="1:3" ht="18.75" x14ac:dyDescent="0.3">
      <c r="A53" s="7" t="s">
        <v>26</v>
      </c>
      <c r="B53" s="8"/>
      <c r="C53" s="9">
        <v>153500</v>
      </c>
    </row>
    <row r="54" spans="1:3" ht="18.75" x14ac:dyDescent="0.3">
      <c r="A54" s="7" t="s">
        <v>27</v>
      </c>
      <c r="B54" s="8"/>
      <c r="C54" s="9">
        <v>53642</v>
      </c>
    </row>
    <row r="55" spans="1:3" ht="18.75" x14ac:dyDescent="0.3">
      <c r="A55" s="7" t="s">
        <v>58</v>
      </c>
      <c r="B55" s="8"/>
      <c r="C55" s="9">
        <v>358000</v>
      </c>
    </row>
    <row r="56" spans="1:3" ht="18.75" x14ac:dyDescent="0.3">
      <c r="A56" s="7" t="s">
        <v>25</v>
      </c>
      <c r="B56" s="8"/>
      <c r="C56" s="9">
        <v>456500</v>
      </c>
    </row>
    <row r="57" spans="1:3" ht="18.75" x14ac:dyDescent="0.3">
      <c r="A57" s="7" t="s">
        <v>28</v>
      </c>
      <c r="B57" s="8"/>
      <c r="C57" s="9">
        <v>20000</v>
      </c>
    </row>
    <row r="58" spans="1:3" ht="18.75" x14ac:dyDescent="0.3">
      <c r="A58" s="7" t="s">
        <v>43</v>
      </c>
      <c r="B58" s="8"/>
      <c r="C58" s="9">
        <v>6300</v>
      </c>
    </row>
    <row r="59" spans="1:3" ht="18.75" x14ac:dyDescent="0.3">
      <c r="A59" s="7" t="s">
        <v>47</v>
      </c>
      <c r="B59" s="8"/>
      <c r="C59" s="9">
        <v>23000</v>
      </c>
    </row>
    <row r="60" spans="1:3" ht="18.75" x14ac:dyDescent="0.3">
      <c r="A60" s="7" t="s">
        <v>44</v>
      </c>
      <c r="B60" s="8"/>
      <c r="C60" s="9">
        <v>13500</v>
      </c>
    </row>
    <row r="61" spans="1:3" ht="18.75" x14ac:dyDescent="0.3">
      <c r="A61" s="7"/>
      <c r="B61" s="8"/>
      <c r="C61" s="9"/>
    </row>
    <row r="62" spans="1:3" ht="18.75" x14ac:dyDescent="0.3">
      <c r="A62" s="7"/>
      <c r="B62" s="8"/>
      <c r="C62" s="9"/>
    </row>
    <row r="63" spans="1:3" ht="18.75" x14ac:dyDescent="0.3">
      <c r="A63" s="7"/>
      <c r="B63" s="8"/>
      <c r="C63" s="9"/>
    </row>
    <row r="64" spans="1:3" ht="18.75" x14ac:dyDescent="0.3">
      <c r="A64" s="7" t="s">
        <v>33</v>
      </c>
      <c r="B64" s="8">
        <v>1125000</v>
      </c>
      <c r="C64" s="9"/>
    </row>
    <row r="65" spans="1:3" ht="18.75" x14ac:dyDescent="0.3">
      <c r="A65" s="7" t="s">
        <v>37</v>
      </c>
      <c r="B65" s="8"/>
      <c r="C65" s="9">
        <v>1968000</v>
      </c>
    </row>
    <row r="66" spans="1:3" ht="18.75" x14ac:dyDescent="0.3">
      <c r="A66" s="7" t="s">
        <v>14</v>
      </c>
      <c r="B66" s="8"/>
      <c r="C66" s="9">
        <v>150000</v>
      </c>
    </row>
    <row r="67" spans="1:3" ht="18.75" x14ac:dyDescent="0.3">
      <c r="A67" s="7" t="s">
        <v>15</v>
      </c>
      <c r="B67" s="8"/>
      <c r="C67" s="9">
        <v>775000</v>
      </c>
    </row>
    <row r="68" spans="1:3" ht="18.75" x14ac:dyDescent="0.3">
      <c r="A68" s="7" t="s">
        <v>16</v>
      </c>
      <c r="B68" s="8"/>
      <c r="C68" s="9">
        <v>300000</v>
      </c>
    </row>
    <row r="69" spans="1:3" ht="18.75" x14ac:dyDescent="0.3">
      <c r="A69" s="7"/>
      <c r="B69" s="8"/>
      <c r="C69" s="9"/>
    </row>
    <row r="70" spans="1:3" ht="18.75" x14ac:dyDescent="0.3">
      <c r="A70" s="7"/>
      <c r="B70" s="8"/>
      <c r="C70" s="9"/>
    </row>
    <row r="71" spans="1:3" ht="18.75" x14ac:dyDescent="0.3">
      <c r="A71" s="7"/>
      <c r="B71" s="8"/>
      <c r="C71" s="9"/>
    </row>
    <row r="72" spans="1:3" ht="18.75" x14ac:dyDescent="0.3">
      <c r="A72" s="7" t="s">
        <v>20</v>
      </c>
      <c r="B72" s="8">
        <f>SUM(B5:B68)</f>
        <v>10480500</v>
      </c>
      <c r="C72" s="9">
        <f>SUM(C7:C68)</f>
        <v>9518128</v>
      </c>
    </row>
    <row r="73" spans="1:3" ht="18.75" x14ac:dyDescent="0.3">
      <c r="A73" s="7" t="s">
        <v>49</v>
      </c>
      <c r="B73" s="10">
        <f>B72-C72</f>
        <v>962372</v>
      </c>
      <c r="C73" s="9"/>
    </row>
    <row r="74" spans="1:3" ht="18.75" x14ac:dyDescent="0.3">
      <c r="A74" s="7"/>
      <c r="B74" s="8"/>
      <c r="C74" s="9"/>
    </row>
    <row r="75" spans="1:3" ht="18.75" x14ac:dyDescent="0.3">
      <c r="A75" s="7" t="s">
        <v>57</v>
      </c>
      <c r="B75" s="8"/>
      <c r="C75" s="9"/>
    </row>
    <row r="76" spans="1:3" ht="18.75" x14ac:dyDescent="0.3">
      <c r="A76" s="7" t="s">
        <v>19</v>
      </c>
      <c r="B76" s="8"/>
      <c r="C76" s="9">
        <v>310000</v>
      </c>
    </row>
    <row r="77" spans="1:3" ht="18.75" x14ac:dyDescent="0.3">
      <c r="A77" s="7" t="s">
        <v>45</v>
      </c>
      <c r="B77" s="8"/>
      <c r="C77" s="9">
        <v>1960000</v>
      </c>
    </row>
    <row r="78" spans="1:3" ht="18.75" x14ac:dyDescent="0.3">
      <c r="A78" s="7" t="s">
        <v>59</v>
      </c>
      <c r="B78" s="8"/>
      <c r="C78" s="9">
        <v>800000</v>
      </c>
    </row>
    <row r="79" spans="1:3" ht="18.75" x14ac:dyDescent="0.3">
      <c r="A79" s="7" t="s">
        <v>60</v>
      </c>
      <c r="B79" s="8"/>
      <c r="C79" s="9">
        <v>150000</v>
      </c>
    </row>
    <row r="80" spans="1:3" ht="18.75" x14ac:dyDescent="0.3">
      <c r="A80" s="7" t="s">
        <v>62</v>
      </c>
      <c r="B80" s="8"/>
      <c r="C80" s="9">
        <v>300000</v>
      </c>
    </row>
    <row r="81" spans="1:3" ht="18.75" x14ac:dyDescent="0.3">
      <c r="A81" s="7" t="s">
        <v>54</v>
      </c>
      <c r="B81" s="8"/>
      <c r="C81" s="9">
        <v>177000</v>
      </c>
    </row>
    <row r="82" spans="1:3" ht="18.75" x14ac:dyDescent="0.3">
      <c r="A82" s="7" t="s">
        <v>50</v>
      </c>
      <c r="B82" s="8"/>
      <c r="C82" s="9">
        <v>456500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</dc:creator>
  <cp:lastModifiedBy>Phil ippe</cp:lastModifiedBy>
  <dcterms:created xsi:type="dcterms:W3CDTF">2024-05-02T20:32:02Z</dcterms:created>
  <dcterms:modified xsi:type="dcterms:W3CDTF">2024-05-11T16:38:30Z</dcterms:modified>
</cp:coreProperties>
</file>